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saskia_sterk_wur_nl/Documents/2026/EURL/NRL_contactlist/"/>
    </mc:Choice>
  </mc:AlternateContent>
  <xr:revisionPtr revIDLastSave="11" documentId="8_{1B071B19-323B-468B-9B98-B5832F87565C}" xr6:coauthVersionLast="47" xr6:coauthVersionMax="47" xr10:uidLastSave="{B8E8EA3D-5F04-4C42-8CC0-4053A650F6C9}"/>
  <bookViews>
    <workbookView xWindow="-24045" yWindow="-15870" windowWidth="25440" windowHeight="15270" xr2:uid="{15E603DE-9088-41A9-BADC-2E51A7F8FC28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E30" i="1"/>
  <c r="D30" i="1"/>
  <c r="C30" i="1"/>
  <c r="B30" i="1"/>
  <c r="A30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E5" i="1"/>
  <c r="D5" i="1"/>
  <c r="C5" i="1"/>
  <c r="B5" i="1"/>
  <c r="A5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<sst xmlns="http://schemas.openxmlformats.org/spreadsheetml/2006/main" count="9" uniqueCount="9">
  <si>
    <t>NRLs Under mandate EURL-GP WFSR</t>
  </si>
  <si>
    <t>Country</t>
  </si>
  <si>
    <t>Institue</t>
  </si>
  <si>
    <r>
      <t xml:space="preserve">Responsibility 
</t>
    </r>
    <r>
      <rPr>
        <sz val="11"/>
        <color theme="1"/>
        <rFont val="Aptos Narrow"/>
        <family val="2"/>
        <scheme val="minor"/>
      </rPr>
      <t>(A-substances)</t>
    </r>
  </si>
  <si>
    <r>
      <t xml:space="preserve">Responsibility 
</t>
    </r>
    <r>
      <rPr>
        <sz val="11"/>
        <color theme="1"/>
        <rFont val="Aptos Narrow"/>
        <family val="2"/>
        <scheme val="minor"/>
      </rPr>
      <t>(B-substances)</t>
    </r>
  </si>
  <si>
    <t>Town</t>
  </si>
  <si>
    <t>General e-mail</t>
  </si>
  <si>
    <t>CDR (EU)2022/1644 annex 1</t>
  </si>
  <si>
    <t>A1a-d;A2d Chlorpromazine; A3e;A3f sedatives;A3g;B1c sedatives;B1d corticosteroids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</si>
</sst>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ageningenur4-my.sharepoint.com/personal/saskia_sterk_wur_nl/Documents/2025/EURL_2025/NRL_contactlist/20251223_NRL_List_current.xlsx" TargetMode="External"/><Relationship Id="rId1" Type="http://schemas.openxmlformats.org/officeDocument/2006/relationships/externalLinkPath" Target="/personal/saskia_sterk_wur_nl/Documents/2025/EURL_2025/NRL_contactlist/20251223_NRL_List_curr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view"/>
      <sheetName val="Austria"/>
      <sheetName val="Belgium"/>
      <sheetName val="Bulgaria"/>
      <sheetName val="Croatia"/>
      <sheetName val="Cyprus"/>
      <sheetName val="Czech Republic"/>
      <sheetName val="Denmark"/>
      <sheetName val="Estonia"/>
      <sheetName val="Finland"/>
      <sheetName val="France"/>
      <sheetName val="Germany"/>
      <sheetName val="Greece"/>
      <sheetName val="Hungary"/>
      <sheetName val="Ireland"/>
      <sheetName val="Italy"/>
      <sheetName val="Latvia"/>
      <sheetName val="Lithuania"/>
      <sheetName val="Luxemburg"/>
      <sheetName val="Malta"/>
      <sheetName val="Poland"/>
      <sheetName val="Portugal"/>
      <sheetName val="Romania"/>
      <sheetName val="Slovenia"/>
      <sheetName val="Slovakia"/>
      <sheetName val="Spain"/>
      <sheetName val="Sweden"/>
      <sheetName val="The Netherlands"/>
      <sheetName val="Iceland"/>
      <sheetName val="Northern Ireland"/>
      <sheetName val="Norway"/>
      <sheetName val="Switzerland"/>
      <sheetName val="Albania"/>
      <sheetName val="Montenegro"/>
      <sheetName val="North Macedonia"/>
      <sheetName val="Serbia"/>
    </sheetNames>
    <sheetDataSet>
      <sheetData sheetId="0"/>
      <sheetData sheetId="1">
        <row r="1">
          <cell r="A1" t="str">
            <v>Austria (I)</v>
          </cell>
        </row>
        <row r="3">
          <cell r="C3" t="str">
            <v>Austrian Agency for Health and Food Safety (AGES)</v>
          </cell>
        </row>
        <row r="5">
          <cell r="C5" t="str">
            <v>A1, A2, A3c, A3d, A3f</v>
          </cell>
        </row>
        <row r="6">
          <cell r="C6" t="str">
            <v>B1a, B1b (only anthelminthics and other antiparasitics), B1c, B1d, B2</v>
          </cell>
        </row>
        <row r="8">
          <cell r="C8" t="str">
            <v>1220 Wien</v>
          </cell>
        </row>
        <row r="12">
          <cell r="C12" t="str">
            <v>nrl-taho_austria@ages.at</v>
          </cell>
        </row>
      </sheetData>
      <sheetData sheetId="2">
        <row r="2">
          <cell r="A2" t="str">
            <v>Belgium (I)</v>
          </cell>
        </row>
        <row r="4">
          <cell r="C4" t="str">
            <v>ILVO (Eenheid Technologie en Voeding)</v>
          </cell>
        </row>
        <row r="6">
          <cell r="C6" t="str">
            <v>A1a,A1b,A1c,A1d,A1e,A2a,A2b,A2c,A2d,A3a,A3b,A3c,A3d,A3e,A3f,A3g</v>
          </cell>
        </row>
        <row r="7">
          <cell r="C7" t="str">
            <v>B1a,B1b,B1c,B1d,B1e,B2</v>
          </cell>
        </row>
        <row r="9">
          <cell r="C9" t="str">
            <v>9090 MELLE</v>
          </cell>
        </row>
        <row r="16">
          <cell r="A16" t="str">
            <v>Belgium (II)</v>
          </cell>
        </row>
        <row r="18">
          <cell r="C18" t="str">
            <v>CER (Analytical Laboratory)</v>
          </cell>
        </row>
        <row r="20">
          <cell r="C20" t="str">
            <v>A1a,A1b,A1c,A1d,A1e,A2a,A2b,A2c,A2d,A3a,A3b,A3c,A3d,A3e,A3f,A3g</v>
          </cell>
        </row>
        <row r="21">
          <cell r="C21" t="str">
            <v>B1a,B1b,B1c,B1d,B1e,B2</v>
          </cell>
        </row>
        <row r="23">
          <cell r="C23" t="str">
            <v>6900 MARLOIE</v>
          </cell>
        </row>
        <row r="27">
          <cell r="C27" t="str">
            <v>infolnr@cergroupe.be</v>
          </cell>
        </row>
      </sheetData>
      <sheetData sheetId="3">
        <row r="1">
          <cell r="A1" t="str">
            <v>Bulgaria (I)</v>
          </cell>
        </row>
        <row r="3">
          <cell r="C3" t="str">
            <v>Central Laboratory of Veterinary Control and Ecology (CLVCE)</v>
          </cell>
        </row>
        <row r="5">
          <cell r="C5" t="str">
            <v>A1a, A1b, A1c, A1d, A1e, A2a, A2b, A2c, A2d, A3a, A3b, A3c, A3d, A3f</v>
          </cell>
        </row>
        <row r="6">
          <cell r="C6" t="str">
            <v>B1a, B1b, B1c, B1d, B2</v>
          </cell>
        </row>
        <row r="8">
          <cell r="C8" t="str">
            <v>1528 Sofia</v>
          </cell>
        </row>
        <row r="12">
          <cell r="C12" t="str">
            <v xml:space="preserve">clvse@bfsa.bg </v>
          </cell>
        </row>
      </sheetData>
      <sheetData sheetId="4">
        <row r="1">
          <cell r="A1" t="str">
            <v>Croatia (I)</v>
          </cell>
        </row>
        <row r="3">
          <cell r="C3" t="str">
            <v xml:space="preserve">Croatian Veterinary Institute, Laboratory for Residue Control </v>
          </cell>
        </row>
        <row r="5">
          <cell r="C5" t="str">
            <v>A2a, A2b, A3b, A3c, A3d (Clopidol, Methylbenzoquat-nequinate), A3f</v>
          </cell>
        </row>
        <row r="6">
          <cell r="C6" t="str">
            <v>B1a, B1b (Clonastel, Oxyclozanide, Rafoxinide, Nitroxinil, Clorsulon, Carbamates/ Pyrethroids, Amitraz, Coumaphos, Diazinon, Phoxim), B1c, B1d (NSAIDs), B2</v>
          </cell>
        </row>
        <row r="8">
          <cell r="C8" t="str">
            <v>10000 Zagreb</v>
          </cell>
        </row>
        <row r="12">
          <cell r="C12" t="str">
            <v>bilandzic@veinst.hr</v>
          </cell>
        </row>
        <row r="15">
          <cell r="A15" t="str">
            <v>Croatia (II)</v>
          </cell>
        </row>
        <row r="17">
          <cell r="C17" t="str">
            <v>Croatian Veterinary Institute, Laboratory for Analytical Chemistry</v>
          </cell>
        </row>
        <row r="19">
          <cell r="C19" t="str">
            <v>A1a, A1b, A1c, A1d, A1e</v>
          </cell>
        </row>
        <row r="22">
          <cell r="C22" t="str">
            <v>10000 Zagreb</v>
          </cell>
        </row>
        <row r="26">
          <cell r="C26" t="str">
            <v>vulic@veinst.hr</v>
          </cell>
        </row>
        <row r="29">
          <cell r="A29" t="str">
            <v>Croatia (III)</v>
          </cell>
        </row>
        <row r="31">
          <cell r="C31" t="str">
            <v xml:space="preserve">Croatian Veterinary Institute </v>
          </cell>
        </row>
        <row r="34">
          <cell r="C34" t="str">
            <v>B1b (Avermectines), B1d (Corticosteroides)</v>
          </cell>
        </row>
        <row r="36">
          <cell r="C36" t="str">
            <v>21000 Split</v>
          </cell>
        </row>
        <row r="40">
          <cell r="C40" t="str">
            <v>petricevic.vzs@veinst.hr</v>
          </cell>
        </row>
      </sheetData>
      <sheetData sheetId="5">
        <row r="1">
          <cell r="A1" t="str">
            <v>Cyprus (I)</v>
          </cell>
        </row>
        <row r="3">
          <cell r="C3" t="str">
            <v>Ministry of Health
State General Laboratory</v>
          </cell>
        </row>
        <row r="5">
          <cell r="C5" t="str">
            <v>All groups except A3b</v>
          </cell>
        </row>
        <row r="6">
          <cell r="C6" t="str">
            <v>All groups</v>
          </cell>
        </row>
        <row r="8">
          <cell r="C8" t="str">
            <v>2081 Nicosia</v>
          </cell>
        </row>
        <row r="12">
          <cell r="C12" t="str">
            <v>info@sgl.moh.gov.cy</v>
          </cell>
        </row>
      </sheetData>
      <sheetData sheetId="6">
        <row r="1">
          <cell r="A1" t="str">
            <v>Czech Republic (I)</v>
          </cell>
        </row>
        <row r="3">
          <cell r="C3" t="str">
            <v>Institute for State Control of Veterinary Biologicals and Medicines (ÚSKVBL)</v>
          </cell>
        </row>
        <row r="5">
          <cell r="C5" t="str">
            <v>A1, A2, A3e, A3f (sedatives), A3g</v>
          </cell>
        </row>
        <row r="6">
          <cell r="C6" t="str">
            <v>B1c, B1d (corticosteroids)</v>
          </cell>
        </row>
        <row r="8">
          <cell r="C8" t="str">
            <v>621 00 Brno</v>
          </cell>
        </row>
        <row r="12">
          <cell r="C12" t="str">
            <v xml:space="preserve">uskvbl@uskvbl.cz </v>
          </cell>
        </row>
      </sheetData>
      <sheetData sheetId="7">
        <row r="1">
          <cell r="A1" t="str">
            <v>Denmark (I)</v>
          </cell>
        </row>
        <row r="3">
          <cell r="C3" t="str">
            <v>National Food Institute
DTU Food</v>
          </cell>
        </row>
        <row r="5">
          <cell r="C5" t="str">
            <v>A1, A2, A3a, A3b, A3e, A3g</v>
          </cell>
        </row>
        <row r="8">
          <cell r="C8" t="str">
            <v>2800 Kgs. Lyngby</v>
          </cell>
        </row>
        <row r="15">
          <cell r="A15" t="str">
            <v>Denmark (II)</v>
          </cell>
        </row>
        <row r="17">
          <cell r="C17" t="str">
            <v>Danish Veterinary and Food Administration</v>
          </cell>
        </row>
        <row r="19">
          <cell r="C19" t="str">
            <v>A3c, A3d, A3f</v>
          </cell>
        </row>
        <row r="20">
          <cell r="C20" t="str">
            <v>B</v>
          </cell>
        </row>
        <row r="22">
          <cell r="C22" t="str">
            <v>4100 Ringsted</v>
          </cell>
        </row>
        <row r="26">
          <cell r="C26" t="str">
            <v>81@fvst.dk</v>
          </cell>
        </row>
      </sheetData>
      <sheetData sheetId="8">
        <row r="1">
          <cell r="A1" t="str">
            <v>Estonia (I)</v>
          </cell>
        </row>
        <row r="3">
          <cell r="C3" t="str">
            <v>National Centre for Laboratory Research and Risk Assessment (LABRIS)</v>
          </cell>
        </row>
        <row r="5">
          <cell r="C5" t="str">
            <v>A1a, A1b, A1c, A1e, A2, A3a, A3c, A3d, A3f</v>
          </cell>
        </row>
        <row r="6">
          <cell r="C6" t="str">
            <v>B1a, B1b, B1c, B1d, B2</v>
          </cell>
        </row>
        <row r="8">
          <cell r="C8" t="str">
            <v>Tartu 51006</v>
          </cell>
        </row>
        <row r="12">
          <cell r="C12" t="str">
            <v>info@labris.agri.ee</v>
          </cell>
        </row>
      </sheetData>
      <sheetData sheetId="9">
        <row r="1">
          <cell r="A1" t="str">
            <v>Finland (I)</v>
          </cell>
        </row>
        <row r="3">
          <cell r="C3" t="str">
            <v>Finnish Food Authority (FFA)</v>
          </cell>
        </row>
        <row r="5">
          <cell r="C5" t="str">
            <v>A1a, A1b, A1c, A1e, A2a, A2b, A2c, A3b, A3c, A3d, A3f</v>
          </cell>
        </row>
        <row r="6">
          <cell r="C6" t="str">
            <v>B1a, B1b, B1c, B1d, B2</v>
          </cell>
        </row>
        <row r="8">
          <cell r="C8" t="str">
            <v>00027 RUOKAVIRASTO</v>
          </cell>
        </row>
        <row r="12">
          <cell r="C12" t="str">
            <v>chemlab@foodauthority.fi</v>
          </cell>
        </row>
      </sheetData>
      <sheetData sheetId="10">
        <row r="1">
          <cell r="A1" t="str">
            <v>France (I)</v>
          </cell>
        </row>
        <row r="3">
          <cell r="C3" t="str">
            <v>Laboratoire d'Etude des Résidus et Contaminants dans les Aliments  (LABERCA-ONIRIS)</v>
          </cell>
        </row>
        <row r="5">
          <cell r="C5" t="str">
            <v>A1a,b,c,d,e -  A3e (somatotropine) -  A3g (antiviral substances)</v>
          </cell>
        </row>
        <row r="6">
          <cell r="C6" t="str">
            <v>B1d  (glucocorticoids)</v>
          </cell>
        </row>
        <row r="8">
          <cell r="C8" t="str">
            <v>44307  NANTES Cedex 3</v>
          </cell>
        </row>
        <row r="12">
          <cell r="C12" t="str">
            <v>laberca@oniris-nantes.fr</v>
          </cell>
        </row>
        <row r="15">
          <cell r="A15" t="str">
            <v>France (II)</v>
          </cell>
        </row>
        <row r="17">
          <cell r="C17" t="str">
            <v>French Agency for food, environmental and occupational health (ANSES-Lab of Fougeres)</v>
          </cell>
        </row>
        <row r="19">
          <cell r="C19" t="str">
            <v xml:space="preserve">A2a, A2b, A2c, A2d; A3a, A3b, A3c, A3d, A3f </v>
          </cell>
        </row>
        <row r="20">
          <cell r="C20" t="str">
            <v xml:space="preserve">B1a, B1b, B1c, B1d (except glucocorticoids), B1e; B2 </v>
          </cell>
        </row>
        <row r="22">
          <cell r="C22" t="str">
            <v>35306 Fougères</v>
          </cell>
        </row>
        <row r="26">
          <cell r="C26" t="str">
            <v>LNR-RMV-FOUGERES@anses.fr (NRL activities)
EURL-VMPR-FOUGERES@anses.fr (EURL activities)</v>
          </cell>
        </row>
      </sheetData>
      <sheetData sheetId="11">
        <row r="1">
          <cell r="A1" t="str">
            <v>Germany (I)</v>
          </cell>
        </row>
        <row r="3">
          <cell r="C3" t="str">
            <v>Federal Office of Consumer Protection and Food Safety (BVL)</v>
          </cell>
        </row>
        <row r="5">
          <cell r="C5" t="str">
            <v>A1a, A1b, A1c, A1d, A1e, A2a, A2b, A2c, A2d, A3a, A3b, A3c, A3d, A3e, A3f, A3g</v>
          </cell>
        </row>
        <row r="6">
          <cell r="C6" t="str">
            <v>B1a, B1b, B1c, B1d, B1e, B2</v>
          </cell>
        </row>
        <row r="8">
          <cell r="C8" t="str">
            <v>10832 Berlin</v>
          </cell>
        </row>
        <row r="12">
          <cell r="C12" t="str">
            <v>eurlvetdrug@bvl.bund.de, NRL-TAM@bvl.bund.de</v>
          </cell>
        </row>
      </sheetData>
      <sheetData sheetId="12">
        <row r="1">
          <cell r="A1" t="str">
            <v>Greece (I)</v>
          </cell>
        </row>
        <row r="3">
          <cell r="C3" t="str">
            <v>Veterinary Centre of Athens</v>
          </cell>
        </row>
        <row r="5">
          <cell r="C5" t="str">
            <v xml:space="preserve">A1b, A1e, A2c, A3a, A3d </v>
          </cell>
        </row>
        <row r="6">
          <cell r="C6" t="str">
            <v>B1a (except honey), B1b, B1c, B1d, B2</v>
          </cell>
        </row>
        <row r="8">
          <cell r="C8" t="str">
            <v>153 10, Agia Paraskevi</v>
          </cell>
        </row>
        <row r="12">
          <cell r="C12" t="str">
            <v xml:space="preserve">dskafidas@minagric.gr </v>
          </cell>
        </row>
        <row r="43">
          <cell r="A43" t="str">
            <v>Greece (IV)</v>
          </cell>
        </row>
        <row r="45">
          <cell r="C45" t="str">
            <v>Veterinary Centre of Thessaloniki</v>
          </cell>
        </row>
        <row r="47">
          <cell r="C47" t="str">
            <v>A1a, A1c, A1d, A2d, A3c</v>
          </cell>
        </row>
        <row r="48">
          <cell r="C48" t="str">
            <v>B1d</v>
          </cell>
        </row>
        <row r="50">
          <cell r="C50" t="str">
            <v>62125, Serres</v>
          </cell>
        </row>
        <row r="54">
          <cell r="C54" t="str">
            <v>vetlabs@otenet.gr</v>
          </cell>
        </row>
      </sheetData>
      <sheetData sheetId="13">
        <row r="1">
          <cell r="A1" t="str">
            <v>Hungary (I)</v>
          </cell>
        </row>
        <row r="3">
          <cell r="C3" t="str">
            <v>National Food Chain Safety Office</v>
          </cell>
        </row>
        <row r="5">
          <cell r="C5" t="str">
            <v xml:space="preserve"> A1a,b,c,d,e, A2, A3a,b,c,d,e,f</v>
          </cell>
        </row>
        <row r="6">
          <cell r="C6" t="str">
            <v>B1a,b,c,d,e and B2</v>
          </cell>
        </row>
        <row r="8">
          <cell r="C8" t="str">
            <v>1525 Budapest</v>
          </cell>
        </row>
        <row r="12">
          <cell r="C12" t="str">
            <v>toxikologiai-nrl@nebih.gov.hu</v>
          </cell>
        </row>
      </sheetData>
      <sheetData sheetId="14">
        <row r="1">
          <cell r="A1" t="str">
            <v>Ireland (I)</v>
          </cell>
        </row>
        <row r="3">
          <cell r="C3" t="str">
            <v>State Laboratory</v>
          </cell>
        </row>
        <row r="5">
          <cell r="C5" t="str">
            <v>A1a (Stilbenes), A1c (Steroids), A1d (Resorcylic acid lactones including zeranol), A2c (Dimetridazole, Metronidazole, Ronidazole and other Nitroimidazoles), A3e (Protein and Peptides), A3f (Anti-inflammatory substances and Sedatives only)</v>
          </cell>
        </row>
        <row r="6">
          <cell r="C6" t="str">
            <v>B1c (Sedatives), B1d (Non-steroidal anti-inflammatory drugs [NSAIDs], Corticosteroids and Glucocorticoids)</v>
          </cell>
        </row>
        <row r="8">
          <cell r="C8" t="str">
            <v>Celbridge
Co Kildare</v>
          </cell>
        </row>
        <row r="12">
          <cell r="C12" t="str">
            <v>vettoxi@statelab.ie</v>
          </cell>
        </row>
        <row r="15">
          <cell r="A15" t="str">
            <v>Ireland (II)</v>
          </cell>
        </row>
        <row r="17">
          <cell r="C17" t="str">
            <v>Department of Agriculture, Food and the Marine Laboratories</v>
          </cell>
        </row>
        <row r="19">
          <cell r="C19" t="str">
            <v xml:space="preserve">A1b, A1e, A2a, A2d (Dapsone only), A3c (Carbadox)   </v>
          </cell>
        </row>
        <row r="20">
          <cell r="C20" t="str">
            <v>B1a, Metals (except aquaculture products)</v>
          </cell>
        </row>
        <row r="22">
          <cell r="C22" t="str">
            <v>Celbridge
Co Kildare</v>
          </cell>
        </row>
        <row r="26">
          <cell r="C26" t="str">
            <v>FCD@agriculture.gov.ie</v>
          </cell>
        </row>
        <row r="29">
          <cell r="A29" t="str">
            <v>Ireland (III)</v>
          </cell>
        </row>
        <row r="31">
          <cell r="C31" t="str">
            <v>Teagasc Food Research Centre, Teagasc</v>
          </cell>
        </row>
        <row r="33">
          <cell r="C33" t="str">
            <v>A2b (Nitrofurans), A3g (Antivirals), A3d (Coccidiostats and Anthelmintics)
A3b (Carbamates  &amp; Pyrethroids) A2d (Carbamates)</v>
          </cell>
        </row>
        <row r="34">
          <cell r="C34" t="str">
            <v>B1b (Pyrethroids, Coccidiostats, Anthelmintics except emamectin)
B2 (Coccidiostats)</v>
          </cell>
        </row>
        <row r="36">
          <cell r="C36" t="str">
            <v>Dublin 15</v>
          </cell>
        </row>
        <row r="40">
          <cell r="C40" t="str">
            <v>residues.reception@teagasc.ie</v>
          </cell>
        </row>
      </sheetData>
      <sheetData sheetId="15">
        <row r="1">
          <cell r="A1" t="str">
            <v>Italy (I)</v>
          </cell>
        </row>
        <row r="3">
          <cell r="C3" t="str">
            <v>Istituto Superiore di Sanità (ISS)</v>
          </cell>
        </row>
        <row r="5">
          <cell r="C5" t="str">
            <v>COMMISSION DELEGATED REGULATION (EU) 2022/1644  - ANNEX 1 : A1a;  A1b; A1c; A1d; A1e; A2a;A2b; A2c; A2d; A3a;A3b; A3c; A3d (coccidiostats and histomonostats); A3e; A3f; A3g</v>
          </cell>
        </row>
        <row r="6">
          <cell r="C6" t="str">
            <v>COMMISSION DELEGATED REGULATION (EU) 2022/1644  - ANNEX 1: B1a; B1b (benzimidazoles, avermectins and levamisole); B1c; B1d; B2</v>
          </cell>
        </row>
        <row r="8">
          <cell r="C8" t="str">
            <v>00161 Rome</v>
          </cell>
        </row>
        <row r="12">
          <cell r="C12" t="str">
            <v>lnr.residui@iss.it</v>
          </cell>
        </row>
      </sheetData>
      <sheetData sheetId="16">
        <row r="1">
          <cell r="A1" t="str">
            <v>Latvia (I)</v>
          </cell>
        </row>
        <row r="3">
          <cell r="C3" t="str">
            <v>Institute of Food Safety, Animal Health and Environment (BIOR)</v>
          </cell>
        </row>
        <row r="5">
          <cell r="C5" t="str">
            <v>A1a, A1b, A1c, A1d, A1e, A2a, A2b, A2c, A2d, A3a, A3b, A3c, A3d, A3e, A3f, A3g</v>
          </cell>
        </row>
        <row r="6">
          <cell r="C6" t="str">
            <v>B1a, B1b, B1c, B1d, B1e, B2</v>
          </cell>
        </row>
        <row r="8">
          <cell r="C8" t="str">
            <v>1076 Rīga</v>
          </cell>
        </row>
        <row r="12">
          <cell r="C12" t="str">
            <v>bior@bior.lv</v>
          </cell>
        </row>
      </sheetData>
      <sheetData sheetId="17">
        <row r="1">
          <cell r="A1" t="str">
            <v>Lithuania (I)</v>
          </cell>
        </row>
        <row r="3">
          <cell r="C3" t="str">
            <v>National Food and Veterinary Risk Assessment Institute</v>
          </cell>
        </row>
        <row r="5">
          <cell r="C5" t="str">
            <v>A1, A2, A3, A4, A5, A6</v>
          </cell>
        </row>
        <row r="6">
          <cell r="C6" t="str">
            <v>B1, B2a, B2b, B2c, B2d, B2e, B2f, B3a, B3b, B3c, B3d, B3e, B3f</v>
          </cell>
        </row>
        <row r="8">
          <cell r="C8" t="str">
            <v>08411 Vilnius</v>
          </cell>
        </row>
        <row r="12">
          <cell r="C12" t="str">
            <v>info@nmvrvi.lt</v>
          </cell>
        </row>
      </sheetData>
      <sheetData sheetId="18">
        <row r="1">
          <cell r="A1" t="str">
            <v>Luxemburg (I)</v>
          </cell>
        </row>
        <row r="3">
          <cell r="C3" t="str">
            <v>CONVENTION D’ASSOCIATION POUR LA FORMATION D’UN GROUPEMENT 
D’OPERATEURS ECONOMIQUES ILVO-CER</v>
          </cell>
        </row>
        <row r="8">
          <cell r="C8" t="str">
            <v>contact details: see Belgium</v>
          </cell>
        </row>
      </sheetData>
      <sheetData sheetId="19">
        <row r="1">
          <cell r="A1" t="str">
            <v>Malta (I)</v>
          </cell>
        </row>
        <row r="3">
          <cell r="C3" t="str">
            <v>National Veterinary Laboratory</v>
          </cell>
        </row>
        <row r="5">
          <cell r="C5" t="str">
            <v>A1, A2, A3, A4, A5, A6</v>
          </cell>
        </row>
        <row r="6">
          <cell r="C6" t="str">
            <v xml:space="preserve">B1, B2a, B2b, B2c, B2d, B2e, B2f, B3a, B3b, B3c, B3d, B3e, B3f 
(all groups -some b1 performed in Malta,  others are subcontracted) </v>
          </cell>
        </row>
        <row r="8">
          <cell r="C8" t="str">
            <v>Marsa MRS1123</v>
          </cell>
        </row>
      </sheetData>
      <sheetData sheetId="20">
        <row r="1">
          <cell r="A1" t="str">
            <v>Poland (I)</v>
          </cell>
        </row>
        <row r="3">
          <cell r="C3" t="str">
            <v>National Veterinary Research Institute</v>
          </cell>
        </row>
        <row r="5">
          <cell r="C5" t="str">
            <v>A1, A2, A3</v>
          </cell>
        </row>
        <row r="6">
          <cell r="C6" t="str">
            <v>B1, B2</v>
          </cell>
        </row>
        <row r="8">
          <cell r="C8" t="str">
            <v>24-100 Puławy</v>
          </cell>
        </row>
        <row r="12">
          <cell r="C12" t="str">
            <v>sekretariat@piwet.pulawy.pl</v>
          </cell>
        </row>
      </sheetData>
      <sheetData sheetId="21">
        <row r="1">
          <cell r="A1" t="str">
            <v>Portugal (I)</v>
          </cell>
        </row>
        <row r="3">
          <cell r="C3" t="str">
            <v>Instituto Nacional de Investigação Agrária e Veterinária, I.P. (INIAV)</v>
          </cell>
        </row>
        <row r="5">
          <cell r="C5" t="str">
            <v>A1a, A1b, A1c, A1d, A1e, A2b</v>
          </cell>
        </row>
        <row r="6">
          <cell r="C6" t="str">
            <v>B1b (anthelmintics and other antiparasitic agents), B1d (NSAIDs)</v>
          </cell>
        </row>
        <row r="8">
          <cell r="C8" t="str">
            <v>2780-157 Oeiras</v>
          </cell>
        </row>
        <row r="15">
          <cell r="A15" t="str">
            <v>Portugal (II)</v>
          </cell>
        </row>
        <row r="17">
          <cell r="C17" t="str">
            <v>Instituto Nacional de Investigação Agrária e Veterinária, I.P. (INIAV)</v>
          </cell>
        </row>
        <row r="19">
          <cell r="C19" t="str">
            <v>A2a, A2c, A2d (Dapsone, clorpromazine), A3b, A3c,  A3d ( Coccidiostats)</v>
          </cell>
        </row>
        <row r="20">
          <cell r="C20" t="str">
            <v>B1a, B1b (Insecticides, fungicides), B1c, B1d (corticosteroids and glucocorticoids), B2</v>
          </cell>
        </row>
        <row r="22">
          <cell r="C22" t="str">
            <v xml:space="preserve">4485-655 Vairão
Vila do Conde </v>
          </cell>
        </row>
      </sheetData>
      <sheetData sheetId="22">
        <row r="1">
          <cell r="A1" t="str">
            <v>Romania (I)</v>
          </cell>
        </row>
        <row r="3">
          <cell r="C3" t="str">
            <v>Institute for Hygiene and Veterinary Public Health Bucharest</v>
          </cell>
        </row>
        <row r="5">
          <cell r="C5" t="str">
            <v>A1a, A1d, A2b, A2c, A3a, A3c, A3f</v>
          </cell>
        </row>
        <row r="6">
          <cell r="C6" t="str">
            <v>B1a,B1b, B1d,B2</v>
          </cell>
        </row>
        <row r="8">
          <cell r="C8" t="str">
            <v>041293 Bucuresti</v>
          </cell>
        </row>
        <row r="12">
          <cell r="C12" t="str">
            <v>iispv@iispv.ro</v>
          </cell>
        </row>
        <row r="15">
          <cell r="A15" t="str">
            <v>Romania (II)</v>
          </cell>
        </row>
        <row r="17">
          <cell r="C17" t="str">
            <v>Sanitary Veterinary Food Safety county Directorate</v>
          </cell>
        </row>
        <row r="19">
          <cell r="C19" t="str">
            <v xml:space="preserve">A1b, A1e, A2d (chlorpromazine only) , A3f (sedatives) </v>
          </cell>
        </row>
        <row r="20">
          <cell r="C20" t="str">
            <v>B1c</v>
          </cell>
        </row>
        <row r="22">
          <cell r="C22" t="str">
            <v>300585 Timisoara</v>
          </cell>
        </row>
        <row r="26">
          <cell r="C26" t="str">
            <v>laborator-timis@ansvsa.ro</v>
          </cell>
        </row>
        <row r="29">
          <cell r="A29" t="str">
            <v>Romania (III)</v>
          </cell>
        </row>
        <row r="31">
          <cell r="C31" t="str">
            <v>Sanitary Veterinary Food Safety County Directorate</v>
          </cell>
        </row>
        <row r="33">
          <cell r="C33" t="str">
            <v>A1c, A2a</v>
          </cell>
        </row>
        <row r="36">
          <cell r="C36" t="str">
            <v>900111 Constanta</v>
          </cell>
        </row>
        <row r="40">
          <cell r="C40" t="str">
            <v>office-constanta@ansvsa.ro</v>
          </cell>
        </row>
      </sheetData>
      <sheetData sheetId="23">
        <row r="1">
          <cell r="A1" t="str">
            <v>Slovenia (I)</v>
          </cell>
        </row>
        <row r="3">
          <cell r="C3" t="str">
            <v>Veterinary Faculty University of Ljubljana(UL VF)
National Veterinary Institute (NVI)</v>
          </cell>
        </row>
        <row r="5">
          <cell r="C5" t="str">
            <v>A1a, A1c, A1d, A1e, A2a, A2b, A2c, A2d, A3c, A3d (some substances), A3f</v>
          </cell>
        </row>
        <row r="6">
          <cell r="C6" t="str">
            <v>B1a, B1b (avermectins), B1c, B1d, B1e (NaCl), B2</v>
          </cell>
        </row>
        <row r="8">
          <cell r="C8" t="str">
            <v>1000 Ljubljana</v>
          </cell>
        </row>
        <row r="12">
          <cell r="C12" t="str">
            <v xml:space="preserve">evh@vf.uni-lj.si </v>
          </cell>
        </row>
        <row r="15">
          <cell r="A15" t="str">
            <v>Slovenia (II)</v>
          </cell>
        </row>
        <row r="17">
          <cell r="C17" t="str">
            <v xml:space="preserve"> National Laboratory of Health, Environment and Food (NLZOH)</v>
          </cell>
        </row>
        <row r="19">
          <cell r="C19" t="str">
            <v>A1b</v>
          </cell>
        </row>
        <row r="20">
          <cell r="C20" t="str">
            <v>B1b (benzimidazoles, insecticides, fungicides, other antiparasitic agents), B1e (chloroform in urine)</v>
          </cell>
        </row>
        <row r="22">
          <cell r="C22" t="str">
            <v>2000 Maribor</v>
          </cell>
        </row>
        <row r="26">
          <cell r="C26" t="str">
            <v>info@nlzoh.si (not for mailing list)</v>
          </cell>
        </row>
      </sheetData>
      <sheetData sheetId="24">
        <row r="1">
          <cell r="A1" t="str">
            <v>Slovakia (I)</v>
          </cell>
        </row>
        <row r="3">
          <cell r="C3" t="str">
            <v>State Veterinary and Food Institute  (SVFI) 
Veterinary and Food Institute in Bratislava (VFI-BA)</v>
          </cell>
        </row>
        <row r="5">
          <cell r="C5" t="str">
            <v>A1a, A1c, A1d, A1e, A2c , A3f</v>
          </cell>
        </row>
        <row r="6">
          <cell r="C6" t="str">
            <v xml:space="preserve">B1d </v>
          </cell>
        </row>
        <row r="8">
          <cell r="C8" t="str">
            <v>Bratislava 842 52</v>
          </cell>
        </row>
        <row r="12">
          <cell r="C12" t="str">
            <v>sekretariat@svuba.sk</v>
          </cell>
        </row>
        <row r="15">
          <cell r="A15" t="str">
            <v>Slovakia (II)</v>
          </cell>
        </row>
        <row r="17">
          <cell r="C17" t="str">
            <v>State Veterinary and Food Institute  (SVFI) 
Veterinary and Food Institute in Košice (VFI-KE)</v>
          </cell>
        </row>
        <row r="19">
          <cell r="C19" t="str">
            <v>A1b (antithyroid agents), A3d</v>
          </cell>
        </row>
        <row r="20">
          <cell r="C20" t="str">
            <v>B1b (anthelmintics), B1c (sedatives), B2 (anticoccidials)</v>
          </cell>
        </row>
        <row r="22">
          <cell r="C22" t="str">
            <v>Košice 043 65</v>
          </cell>
        </row>
        <row r="26">
          <cell r="C26" t="str">
            <v>sekretariatke@svpu.sk</v>
          </cell>
        </row>
      </sheetData>
      <sheetData sheetId="25">
        <row r="1">
          <cell r="A1" t="str">
            <v>Spain (I)</v>
          </cell>
        </row>
        <row r="3">
          <cell r="C3" t="str">
            <v>National Food Center - Spanish Agency for Food Safety and Nutrition (CNA-AESAN)</v>
          </cell>
        </row>
        <row r="5">
          <cell r="C5" t="str">
            <v>A1a, A1c, A1d, A1e, A2a, A2b, A2d ( dapsone), A3a, A3b  (except substances with antihelmintic and antiparasitic activity), A3c, A3e</v>
          </cell>
        </row>
        <row r="6">
          <cell r="C6" t="str">
            <v>B1a, B1b (insecticides y fungicides), B1d (corticosteroids)</v>
          </cell>
        </row>
        <row r="8">
          <cell r="C8" t="str">
            <v>28220 Majadahonda (Madrid)</v>
          </cell>
        </row>
        <row r="12">
          <cell r="C12" t="str">
            <v>zoosanitarios-cna@aesan.gob.es</v>
          </cell>
        </row>
        <row r="15">
          <cell r="A15" t="str">
            <v>Spain (II)</v>
          </cell>
        </row>
        <row r="17">
          <cell r="C17" t="str">
            <v>Central Animal Health Laboratory (LCSA)
-Ministry of Agriculture, Fisheries and Food-</v>
          </cell>
        </row>
        <row r="19">
          <cell r="C19" t="str">
            <v>A1b, A2c, A2d (only clorpromazine)
A3b (only substances with antihelmintic and antiparasitic activity)
A3d, A3f, A3g</v>
          </cell>
        </row>
        <row r="20">
          <cell r="C20" t="str">
            <v>B1b (only substances with antihelmintic and antiparasitic activity)
B1c, B1d (only NSAID's)
B2</v>
          </cell>
        </row>
        <row r="22">
          <cell r="C22" t="str">
            <v>18320 Santa Fe (Granada)</v>
          </cell>
        </row>
        <row r="26">
          <cell r="C26" t="str">
            <v>clvgr@mapa.es</v>
          </cell>
        </row>
      </sheetData>
      <sheetData sheetId="26">
        <row r="1">
          <cell r="A1" t="str">
            <v>Sweden (I)</v>
          </cell>
        </row>
        <row r="3">
          <cell r="C3" t="str">
            <v>Swedish Food Agency</v>
          </cell>
        </row>
        <row r="5">
          <cell r="C5" t="str">
            <v>A1, A2, A3a, A3bf, A3c, A3d</v>
          </cell>
        </row>
        <row r="6">
          <cell r="C6" t="str">
            <v>B1, B2</v>
          </cell>
        </row>
        <row r="8">
          <cell r="C8" t="str">
            <v>751 26 Uppsala</v>
          </cell>
        </row>
        <row r="12">
          <cell r="C12" t="str">
            <v xml:space="preserve">livsmedelsverket@slv.se </v>
          </cell>
        </row>
      </sheetData>
      <sheetData sheetId="27">
        <row r="1">
          <cell r="A1" t="str">
            <v>The Netherlands (I)</v>
          </cell>
        </row>
        <row r="3">
          <cell r="C3" t="str">
            <v>Wageningen Food Safety Research (WFSR)</v>
          </cell>
        </row>
        <row r="5">
          <cell r="C5" t="str">
            <v>Group A1 (a up to e); A2 (a up to d) and A3 (a up to g)</v>
          </cell>
        </row>
        <row r="6">
          <cell r="C6" t="str">
            <v>Group B1 (a up to e) and group B2</v>
          </cell>
        </row>
        <row r="8">
          <cell r="C8" t="str">
            <v>Wageningen 6708WB</v>
          </cell>
        </row>
        <row r="12">
          <cell r="C12" t="str">
            <v>Nrl.veterinarydrugs.wfsr@wur.nl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BA29-B176-469A-8655-ACFA5871E036}">
  <dimension ref="A1:G44"/>
  <sheetViews>
    <sheetView tabSelected="1" workbookViewId="0">
      <selection activeCell="F30" sqref="F30"/>
    </sheetView>
  </sheetViews>
  <sheetFormatPr defaultColWidth="11.453125" defaultRowHeight="14.5" x14ac:dyDescent="0.35"/>
  <cols>
    <col min="1" max="1" width="41.7265625" style="3" bestFit="1" customWidth="1"/>
    <col min="2" max="2" width="35" style="2" customWidth="1"/>
    <col min="3" max="3" width="32.453125" style="2" customWidth="1"/>
    <col min="4" max="4" width="28.54296875" style="2" customWidth="1"/>
    <col min="5" max="5" width="18.81640625" style="2" customWidth="1"/>
    <col min="6" max="6" width="23.26953125" style="2" customWidth="1"/>
    <col min="7" max="16384" width="11.453125" style="2"/>
  </cols>
  <sheetData>
    <row r="1" spans="1:6" ht="43.5" x14ac:dyDescent="0.35">
      <c r="A1" s="1" t="s">
        <v>0</v>
      </c>
      <c r="B1" s="2" t="s">
        <v>7</v>
      </c>
      <c r="C1" s="2" t="s">
        <v>8</v>
      </c>
    </row>
    <row r="2" spans="1:6" ht="15" thickBot="1" x14ac:dyDescent="0.4"/>
    <row r="3" spans="1:6" s="3" customFormat="1" ht="30" thickTop="1" thickBot="1" x14ac:dyDescent="0.4">
      <c r="A3" s="15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</row>
    <row r="4" spans="1:6" ht="44.5" thickTop="1" thickBot="1" x14ac:dyDescent="0.4">
      <c r="A4" s="4" t="str">
        <f>[1]Austria!$A$1</f>
        <v>Austria (I)</v>
      </c>
      <c r="B4" s="5" t="str">
        <f>[1]Austria!$C$3</f>
        <v>Austrian Agency for Health and Food Safety (AGES)</v>
      </c>
      <c r="C4" s="5" t="str">
        <f>[1]Austria!C5</f>
        <v>A1, A2, A3c, A3d, A3f</v>
      </c>
      <c r="D4" s="5" t="str">
        <f>[1]Austria!C6</f>
        <v>B1a, B1b (only anthelminthics and other antiparasitics), B1c, B1d, B2</v>
      </c>
      <c r="E4" s="5" t="str">
        <f>[1]Austria!$C$8</f>
        <v>1220 Wien</v>
      </c>
      <c r="F4" s="6" t="str">
        <f>[1]Austria!$C$12</f>
        <v>nrl-taho_austria@ages.at</v>
      </c>
    </row>
    <row r="5" spans="1:6" ht="29" x14ac:dyDescent="0.35">
      <c r="A5" s="9" t="str">
        <f>[1]Belgium!$A$2</f>
        <v>Belgium (I)</v>
      </c>
      <c r="B5" s="10" t="str">
        <f>[1]Belgium!$C$4</f>
        <v>ILVO (Eenheid Technologie en Voeding)</v>
      </c>
      <c r="C5" s="10" t="str">
        <f>[1]Belgium!C6</f>
        <v>A1a,A1b,A1c,A1d,A1e,A2a,A2b,A2c,A2d,A3a,A3b,A3c,A3d,A3e,A3f,A3g</v>
      </c>
      <c r="D5" s="10" t="str">
        <f>[1]Belgium!C7</f>
        <v>B1a,B1b,B1c,B1d,B1e,B2</v>
      </c>
      <c r="E5" s="10" t="str">
        <f>[1]Belgium!$C$9</f>
        <v>9090 MELLE</v>
      </c>
      <c r="F5" s="6"/>
    </row>
    <row r="6" spans="1:6" ht="29.5" thickBot="1" x14ac:dyDescent="0.4">
      <c r="A6" s="7" t="str">
        <f>[1]Belgium!$A$16</f>
        <v>Belgium (II)</v>
      </c>
      <c r="B6" s="8" t="str">
        <f>[1]Belgium!$C$18</f>
        <v>CER (Analytical Laboratory)</v>
      </c>
      <c r="C6" s="11" t="str">
        <f>[1]Belgium!C20</f>
        <v>A1a,A1b,A1c,A1d,A1e,A2a,A2b,A2c,A2d,A3a,A3b,A3c,A3d,A3e,A3f,A3g</v>
      </c>
      <c r="D6" s="11" t="str">
        <f>[1]Belgium!C21</f>
        <v>B1a,B1b,B1c,B1d,B1e,B2</v>
      </c>
      <c r="E6" s="8" t="str">
        <f>[1]Belgium!$C$23</f>
        <v>6900 MARLOIE</v>
      </c>
      <c r="F6" s="6" t="str">
        <f>[1]Belgium!$C$27</f>
        <v>infolnr@cergroupe.be</v>
      </c>
    </row>
    <row r="7" spans="1:6" ht="29.5" thickBot="1" x14ac:dyDescent="0.4">
      <c r="A7" s="9" t="str">
        <f>[1]Bulgaria!$A$1</f>
        <v>Bulgaria (I)</v>
      </c>
      <c r="B7" s="10" t="str">
        <f>[1]Bulgaria!$C$3</f>
        <v>Central Laboratory of Veterinary Control and Ecology (CLVCE)</v>
      </c>
      <c r="C7" s="5" t="str">
        <f>[1]Bulgaria!$C$5</f>
        <v>A1a, A1b, A1c, A1d, A1e, A2a, A2b, A2c, A2d, A3a, A3b, A3c, A3d, A3f</v>
      </c>
      <c r="D7" s="5" t="str">
        <f>[1]Bulgaria!$C$6</f>
        <v>B1a, B1b, B1c, B1d, B2</v>
      </c>
      <c r="E7" s="10" t="str">
        <f>[1]Bulgaria!$C$8</f>
        <v>1528 Sofia</v>
      </c>
      <c r="F7" s="6" t="str">
        <f>[1]Bulgaria!$C$12</f>
        <v xml:space="preserve">clvse@bfsa.bg </v>
      </c>
    </row>
    <row r="8" spans="1:6" ht="87" x14ac:dyDescent="0.35">
      <c r="A8" s="9" t="str">
        <f>[1]Croatia!$A$1</f>
        <v>Croatia (I)</v>
      </c>
      <c r="B8" s="10" t="str">
        <f>[1]Croatia!$C$3</f>
        <v xml:space="preserve">Croatian Veterinary Institute, Laboratory for Residue Control </v>
      </c>
      <c r="C8" s="5" t="str">
        <f>[1]Croatia!C5</f>
        <v>A2a, A2b, A3b, A3c, A3d (Clopidol, Methylbenzoquat-nequinate), A3f</v>
      </c>
      <c r="D8" s="5" t="str">
        <f>[1]Croatia!C6</f>
        <v>B1a, B1b (Clonastel, Oxyclozanide, Rafoxinide, Nitroxinil, Clorsulon, Carbamates/ Pyrethroids, Amitraz, Coumaphos, Diazinon, Phoxim), B1c, B1d (NSAIDs), B2</v>
      </c>
      <c r="E8" s="10" t="str">
        <f>[1]Croatia!$C$8</f>
        <v>10000 Zagreb</v>
      </c>
      <c r="F8" s="6" t="str">
        <f>[1]Croatia!$C$12</f>
        <v>bilandzic@veinst.hr</v>
      </c>
    </row>
    <row r="9" spans="1:6" ht="29.5" thickBot="1" x14ac:dyDescent="0.4">
      <c r="A9" s="7" t="str">
        <f>[1]Croatia!$A$15</f>
        <v>Croatia (II)</v>
      </c>
      <c r="B9" s="8" t="str">
        <f>[1]Croatia!$C$17</f>
        <v>Croatian Veterinary Institute, Laboratory for Analytical Chemistry</v>
      </c>
      <c r="C9" s="11" t="str">
        <f>[1]Croatia!C19</f>
        <v>A1a, A1b, A1c, A1d, A1e</v>
      </c>
      <c r="D9" s="11">
        <f>[1]Croatia!C20</f>
        <v>0</v>
      </c>
      <c r="E9" s="8" t="str">
        <f>[1]Croatia!$C$22</f>
        <v>10000 Zagreb</v>
      </c>
      <c r="F9" s="6" t="str">
        <f>[1]Croatia!$C$26</f>
        <v>vulic@veinst.hr</v>
      </c>
    </row>
    <row r="10" spans="1:6" ht="29.5" thickBot="1" x14ac:dyDescent="0.4">
      <c r="A10" s="7" t="str">
        <f>[1]Croatia!$A$29</f>
        <v>Croatia (III)</v>
      </c>
      <c r="B10" s="8" t="str">
        <f>[1]Croatia!$C$31</f>
        <v xml:space="preserve">Croatian Veterinary Institute </v>
      </c>
      <c r="C10" s="11">
        <f>[1]Croatia!C33</f>
        <v>0</v>
      </c>
      <c r="D10" s="11" t="str">
        <f>[1]Croatia!C34</f>
        <v>B1b (Avermectines), B1d (Corticosteroides)</v>
      </c>
      <c r="E10" s="8" t="str">
        <f>[1]Croatia!C36</f>
        <v>21000 Split</v>
      </c>
      <c r="F10" s="6" t="str">
        <f>[1]Croatia!C40</f>
        <v>petricevic.vzs@veinst.hr</v>
      </c>
    </row>
    <row r="11" spans="1:6" ht="29.5" thickBot="1" x14ac:dyDescent="0.4">
      <c r="A11" s="9" t="str">
        <f>[1]Cyprus!$A$1</f>
        <v>Cyprus (I)</v>
      </c>
      <c r="B11" s="10" t="str">
        <f>[1]Cyprus!$C$3</f>
        <v>Ministry of Health
State General Laboratory</v>
      </c>
      <c r="C11" s="5" t="str">
        <f>[1]Cyprus!$C$5</f>
        <v>All groups except A3b</v>
      </c>
      <c r="D11" s="5" t="str">
        <f>[1]Cyprus!$C$6</f>
        <v>All groups</v>
      </c>
      <c r="E11" s="10" t="str">
        <f>[1]Cyprus!$C$8</f>
        <v>2081 Nicosia</v>
      </c>
      <c r="F11" s="6" t="str">
        <f>[1]Cyprus!$C$12</f>
        <v>info@sgl.moh.gov.cy</v>
      </c>
    </row>
    <row r="12" spans="1:6" ht="29.5" thickBot="1" x14ac:dyDescent="0.4">
      <c r="A12" s="9" t="str">
        <f>'[1]Czech Republic'!A1</f>
        <v>Czech Republic (I)</v>
      </c>
      <c r="B12" s="10" t="str">
        <f>'[1]Czech Republic'!C3</f>
        <v>Institute for State Control of Veterinary Biologicals and Medicines (ÚSKVBL)</v>
      </c>
      <c r="C12" s="5" t="str">
        <f>'[1]Czech Republic'!C5</f>
        <v>A1, A2, A3e, A3f (sedatives), A3g</v>
      </c>
      <c r="D12" s="5" t="str">
        <f>'[1]Czech Republic'!C6</f>
        <v>B1c, B1d (corticosteroids)</v>
      </c>
      <c r="E12" s="10" t="str">
        <f>'[1]Czech Republic'!$C$8</f>
        <v>621 00 Brno</v>
      </c>
      <c r="F12" s="6" t="str">
        <f>'[1]Czech Republic'!$C$12</f>
        <v xml:space="preserve">uskvbl@uskvbl.cz </v>
      </c>
    </row>
    <row r="13" spans="1:6" ht="29" x14ac:dyDescent="0.35">
      <c r="A13" s="9" t="str">
        <f>[1]Denmark!$A$1</f>
        <v>Denmark (I)</v>
      </c>
      <c r="B13" s="10" t="str">
        <f>[1]Denmark!$C$3</f>
        <v>National Food Institute
DTU Food</v>
      </c>
      <c r="C13" s="5" t="str">
        <f>[1]Denmark!$C$5</f>
        <v>A1, A2, A3a, A3b, A3e, A3g</v>
      </c>
      <c r="D13" s="5">
        <f>[1]Denmark!$C$6</f>
        <v>0</v>
      </c>
      <c r="E13" s="10" t="str">
        <f>[1]Denmark!$C$8</f>
        <v>2800 Kgs. Lyngby</v>
      </c>
      <c r="F13" s="6">
        <f>[1]Denmark!$C$12</f>
        <v>0</v>
      </c>
    </row>
    <row r="14" spans="1:6" ht="29.5" thickBot="1" x14ac:dyDescent="0.4">
      <c r="A14" s="7" t="str">
        <f>[1]Denmark!$A$15</f>
        <v>Denmark (II)</v>
      </c>
      <c r="B14" s="8" t="str">
        <f>[1]Denmark!$C$17</f>
        <v>Danish Veterinary and Food Administration</v>
      </c>
      <c r="C14" s="11" t="str">
        <f>[1]Denmark!$C$19</f>
        <v>A3c, A3d, A3f</v>
      </c>
      <c r="D14" s="11" t="str">
        <f>[1]Denmark!$C$20</f>
        <v>B</v>
      </c>
      <c r="E14" s="8" t="str">
        <f>[1]Denmark!$C$22</f>
        <v>4100 Ringsted</v>
      </c>
      <c r="F14" s="6" t="str">
        <f>[1]Denmark!$C$26</f>
        <v>81@fvst.dk</v>
      </c>
    </row>
    <row r="15" spans="1:6" ht="29.5" thickBot="1" x14ac:dyDescent="0.4">
      <c r="A15" s="9" t="str">
        <f>[1]Estonia!$A$1</f>
        <v>Estonia (I)</v>
      </c>
      <c r="B15" s="10" t="str">
        <f>[1]Estonia!$C$3</f>
        <v>National Centre for Laboratory Research and Risk Assessment (LABRIS)</v>
      </c>
      <c r="C15" s="5" t="str">
        <f>[1]Estonia!$C$5</f>
        <v>A1a, A1b, A1c, A1e, A2, A3a, A3c, A3d, A3f</v>
      </c>
      <c r="D15" s="5" t="str">
        <f>[1]Estonia!$C$6</f>
        <v>B1a, B1b, B1c, B1d, B2</v>
      </c>
      <c r="E15" s="10" t="str">
        <f>[1]Estonia!$C$8</f>
        <v>Tartu 51006</v>
      </c>
      <c r="F15" s="6" t="str">
        <f>[1]Estonia!$C$12</f>
        <v>info@labris.agri.ee</v>
      </c>
    </row>
    <row r="16" spans="1:6" ht="29.5" thickBot="1" x14ac:dyDescent="0.4">
      <c r="A16" s="9" t="str">
        <f>[1]Finland!$A$1</f>
        <v>Finland (I)</v>
      </c>
      <c r="B16" s="10" t="str">
        <f>[1]Finland!$C$3</f>
        <v>Finnish Food Authority (FFA)</v>
      </c>
      <c r="C16" s="5" t="str">
        <f>[1]Finland!$C$5</f>
        <v>A1a, A1b, A1c, A1e, A2a, A2b, A2c, A3b, A3c, A3d, A3f</v>
      </c>
      <c r="D16" s="5" t="str">
        <f>[1]Finland!$C$6</f>
        <v>B1a, B1b, B1c, B1d, B2</v>
      </c>
      <c r="E16" s="10" t="str">
        <f>[1]Finland!$C$8</f>
        <v>00027 RUOKAVIRASTO</v>
      </c>
      <c r="F16" s="6" t="str">
        <f>[1]Finland!$C$12</f>
        <v>chemlab@foodauthority.fi</v>
      </c>
    </row>
    <row r="17" spans="1:7" ht="43.5" x14ac:dyDescent="0.35">
      <c r="A17" s="9" t="str">
        <f>[1]France!$A$1</f>
        <v>France (I)</v>
      </c>
      <c r="B17" s="10" t="str">
        <f>[1]France!$C$3</f>
        <v>Laboratoire d'Etude des Résidus et Contaminants dans les Aliments  (LABERCA-ONIRIS)</v>
      </c>
      <c r="C17" s="5" t="str">
        <f>[1]France!$C$5</f>
        <v>A1a,b,c,d,e -  A3e (somatotropine) -  A3g (antiviral substances)</v>
      </c>
      <c r="D17" s="5" t="str">
        <f>[1]France!$C$6</f>
        <v>B1d  (glucocorticoids)</v>
      </c>
      <c r="E17" s="10" t="str">
        <f>[1]France!$C$8</f>
        <v>44307  NANTES Cedex 3</v>
      </c>
      <c r="F17" s="6" t="str">
        <f>[1]France!$C$12</f>
        <v>laberca@oniris-nantes.fr</v>
      </c>
    </row>
    <row r="18" spans="1:7" ht="87.5" thickBot="1" x14ac:dyDescent="0.4">
      <c r="A18" s="7" t="str">
        <f>[1]France!$A$15</f>
        <v>France (II)</v>
      </c>
      <c r="B18" s="8" t="str">
        <f>[1]France!$C$17</f>
        <v>French Agency for food, environmental and occupational health (ANSES-Lab of Fougeres)</v>
      </c>
      <c r="C18" s="11" t="str">
        <f>[1]France!$C$19</f>
        <v xml:space="preserve">A2a, A2b, A2c, A2d; A3a, A3b, A3c, A3d, A3f </v>
      </c>
      <c r="D18" s="11" t="str">
        <f>[1]France!$C$20</f>
        <v xml:space="preserve">B1a, B1b, B1c, B1d (except glucocorticoids), B1e; B2 </v>
      </c>
      <c r="E18" s="8" t="str">
        <f>[1]France!$C$22</f>
        <v>35306 Fougères</v>
      </c>
      <c r="F18" s="6" t="str">
        <f>[1]France!$C$26</f>
        <v>LNR-RMV-FOUGERES@anses.fr (NRL activities)
EURL-VMPR-FOUGERES@anses.fr (EURL activities)</v>
      </c>
    </row>
    <row r="19" spans="1:7" ht="44" thickBot="1" x14ac:dyDescent="0.4">
      <c r="A19" s="9" t="str">
        <f>[1]Germany!$A$1</f>
        <v>Germany (I)</v>
      </c>
      <c r="B19" s="10" t="str">
        <f>[1]Germany!$C$3</f>
        <v>Federal Office of Consumer Protection and Food Safety (BVL)</v>
      </c>
      <c r="C19" s="5" t="str">
        <f>[1]Germany!$C$5</f>
        <v>A1a, A1b, A1c, A1d, A1e, A2a, A2b, A2c, A2d, A3a, A3b, A3c, A3d, A3e, A3f, A3g</v>
      </c>
      <c r="D19" s="5" t="str">
        <f>[1]Germany!$C$6</f>
        <v>B1a, B1b, B1c, B1d, B1e, B2</v>
      </c>
      <c r="E19" s="10" t="str">
        <f>[1]Germany!$C$8</f>
        <v>10832 Berlin</v>
      </c>
      <c r="F19" s="6" t="str">
        <f>[1]Germany!$C$12</f>
        <v>eurlvetdrug@bvl.bund.de, NRL-TAM@bvl.bund.de</v>
      </c>
    </row>
    <row r="20" spans="1:7" ht="29" x14ac:dyDescent="0.35">
      <c r="A20" s="9" t="str">
        <f>[1]Greece!$A$1</f>
        <v>Greece (I)</v>
      </c>
      <c r="B20" s="10" t="str">
        <f>[1]Greece!$C$3</f>
        <v>Veterinary Centre of Athens</v>
      </c>
      <c r="C20" s="12" t="str">
        <f>[1]Greece!$C$5</f>
        <v xml:space="preserve">A1b, A1e, A2c, A3a, A3d </v>
      </c>
      <c r="D20" s="12" t="str">
        <f>[1]Greece!$C$6</f>
        <v>B1a (except honey), B1b, B1c, B1d, B2</v>
      </c>
      <c r="E20" s="10" t="str">
        <f>[1]Greece!$C$8</f>
        <v>153 10, Agia Paraskevi</v>
      </c>
      <c r="F20" s="6" t="str">
        <f>[1]Greece!$C$12</f>
        <v xml:space="preserve">dskafidas@minagric.gr </v>
      </c>
    </row>
    <row r="21" spans="1:7" ht="15" thickBot="1" x14ac:dyDescent="0.4">
      <c r="A21" s="13" t="str">
        <f>[1]Greece!A43</f>
        <v>Greece (IV)</v>
      </c>
      <c r="B21" s="11" t="str">
        <f>[1]Greece!C45</f>
        <v>Veterinary Centre of Thessaloniki</v>
      </c>
      <c r="C21" s="11" t="str">
        <f>[1]Greece!C47</f>
        <v>A1a, A1c, A1d, A2d, A3c</v>
      </c>
      <c r="D21" s="11" t="str">
        <f>[1]Greece!C48</f>
        <v>B1d</v>
      </c>
      <c r="E21" s="11" t="str">
        <f>[1]Greece!C50</f>
        <v>62125, Serres</v>
      </c>
      <c r="F21" s="6" t="str">
        <f>[1]Greece!C54</f>
        <v>vetlabs@otenet.gr</v>
      </c>
    </row>
    <row r="22" spans="1:7" ht="29.5" thickBot="1" x14ac:dyDescent="0.4">
      <c r="A22" s="4" t="str">
        <f>[1]Hungary!$A$1</f>
        <v>Hungary (I)</v>
      </c>
      <c r="B22" s="5" t="str">
        <f>[1]Hungary!$C$3</f>
        <v>National Food Chain Safety Office</v>
      </c>
      <c r="C22" s="5" t="str">
        <f>[1]Hungary!$C$5</f>
        <v xml:space="preserve"> A1a,b,c,d,e, A2, A3a,b,c,d,e,f</v>
      </c>
      <c r="D22" s="5" t="str">
        <f>[1]Hungary!$C$6</f>
        <v>B1a,b,c,d,e and B2</v>
      </c>
      <c r="E22" s="5" t="str">
        <f>[1]Hungary!$C$8</f>
        <v>1525 Budapest</v>
      </c>
      <c r="F22" s="6" t="str">
        <f>[1]Hungary!$C$12</f>
        <v>toxikologiai-nrl@nebih.gov.hu</v>
      </c>
    </row>
    <row r="23" spans="1:7" ht="101.5" x14ac:dyDescent="0.35">
      <c r="A23" s="9" t="str">
        <f>[1]Ireland!$A$1</f>
        <v>Ireland (I)</v>
      </c>
      <c r="B23" s="10" t="str">
        <f>[1]Ireland!$C$3</f>
        <v>State Laboratory</v>
      </c>
      <c r="C23" s="5" t="str">
        <f>[1]Ireland!$C$5</f>
        <v>A1a (Stilbenes), A1c (Steroids), A1d (Resorcylic acid lactones including zeranol), A2c (Dimetridazole, Metronidazole, Ronidazole and other Nitroimidazoles), A3e (Protein and Peptides), A3f (Anti-inflammatory substances and Sedatives only)</v>
      </c>
      <c r="D23" s="5" t="str">
        <f>[1]Ireland!$C$6</f>
        <v>B1c (Sedatives), B1d (Non-steroidal anti-inflammatory drugs [NSAIDs], Corticosteroids and Glucocorticoids)</v>
      </c>
      <c r="E23" s="10" t="str">
        <f>[1]Ireland!$C$8</f>
        <v>Celbridge
Co Kildare</v>
      </c>
      <c r="F23" s="6" t="str">
        <f>[1]Ireland!$C$12</f>
        <v>vettoxi@statelab.ie</v>
      </c>
    </row>
    <row r="24" spans="1:7" ht="29" x14ac:dyDescent="0.35">
      <c r="A24" s="7" t="str">
        <f>[1]Ireland!$A$15</f>
        <v>Ireland (II)</v>
      </c>
      <c r="B24" s="8" t="str">
        <f>[1]Ireland!$C$17</f>
        <v>Department of Agriculture, Food and the Marine Laboratories</v>
      </c>
      <c r="C24" s="8" t="str">
        <f>[1]Ireland!$C$19</f>
        <v xml:space="preserve">A1b, A1e, A2a, A2d (Dapsone only), A3c (Carbadox)   </v>
      </c>
      <c r="D24" s="8" t="str">
        <f>[1]Ireland!$C$20</f>
        <v>B1a, Metals (except aquaculture products)</v>
      </c>
      <c r="E24" s="8" t="str">
        <f>[1]Ireland!$C$22</f>
        <v>Celbridge
Co Kildare</v>
      </c>
      <c r="F24" s="6" t="str">
        <f>[1]Ireland!$C$26</f>
        <v>FCD@agriculture.gov.ie</v>
      </c>
    </row>
    <row r="25" spans="1:7" ht="72.5" customHeight="1" thickBot="1" x14ac:dyDescent="0.4">
      <c r="A25" s="7" t="str">
        <f>[1]Ireland!$A$29</f>
        <v>Ireland (III)</v>
      </c>
      <c r="B25" s="8" t="str">
        <f>[1]Ireland!$C$31</f>
        <v>Teagasc Food Research Centre, Teagasc</v>
      </c>
      <c r="C25" s="5" t="str">
        <f>[1]Ireland!C33</f>
        <v>A2b (Nitrofurans), A3g (Antivirals), A3d (Coccidiostats and Anthelmintics)
A3b (Carbamates  &amp; Pyrethroids) A2d (Carbamates)</v>
      </c>
      <c r="D25" s="5" t="str">
        <f>[1]Ireland!C34</f>
        <v>B1b (Pyrethroids, Coccidiostats, Anthelmintics except emamectin)
B2 (Coccidiostats)</v>
      </c>
      <c r="E25" s="8" t="str">
        <f>[1]Ireland!$C$36</f>
        <v>Dublin 15</v>
      </c>
      <c r="F25" s="6" t="str">
        <f>[1]Ireland!$C$40</f>
        <v>residues.reception@teagasc.ie</v>
      </c>
    </row>
    <row r="26" spans="1:7" ht="87.5" thickBot="1" x14ac:dyDescent="0.4">
      <c r="A26" s="9" t="str">
        <f>[1]Italy!$A$1</f>
        <v>Italy (I)</v>
      </c>
      <c r="B26" s="10" t="str">
        <f>[1]Italy!$C$3</f>
        <v>Istituto Superiore di Sanità (ISS)</v>
      </c>
      <c r="C26" s="5" t="str">
        <f>[1]Italy!$C$5</f>
        <v>COMMISSION DELEGATED REGULATION (EU) 2022/1644  - ANNEX 1 : A1a;  A1b; A1c; A1d; A1e; A2a;A2b; A2c; A2d; A3a;A3b; A3c; A3d (coccidiostats and histomonostats); A3e; A3f; A3g</v>
      </c>
      <c r="D26" s="5" t="str">
        <f>[1]Italy!$C$6</f>
        <v>COMMISSION DELEGATED REGULATION (EU) 2022/1644  - ANNEX 1: B1a; B1b (benzimidazoles, avermectins and levamisole); B1c; B1d; B2</v>
      </c>
      <c r="E26" s="10" t="str">
        <f>[1]Italy!$C$8</f>
        <v>00161 Rome</v>
      </c>
      <c r="F26" s="6" t="str">
        <f>[1]Italy!$C$12</f>
        <v>lnr.residui@iss.it</v>
      </c>
    </row>
    <row r="27" spans="1:7" ht="44" thickBot="1" x14ac:dyDescent="0.4">
      <c r="A27" s="9" t="str">
        <f>[1]Latvia!$A$1</f>
        <v>Latvia (I)</v>
      </c>
      <c r="B27" s="10" t="str">
        <f>[1]Latvia!$C$3</f>
        <v>Institute of Food Safety, Animal Health and Environment (BIOR)</v>
      </c>
      <c r="C27" s="5" t="str">
        <f>[1]Latvia!$C$5</f>
        <v>A1a, A1b, A1c, A1d, A1e, A2a, A2b, A2c, A2d, A3a, A3b, A3c, A3d, A3e, A3f, A3g</v>
      </c>
      <c r="D27" s="5" t="str">
        <f>[1]Latvia!$C$6</f>
        <v>B1a, B1b, B1c, B1d, B1e, B2</v>
      </c>
      <c r="E27" s="10" t="str">
        <f>[1]Latvia!$C$8</f>
        <v>1076 Rīga</v>
      </c>
      <c r="F27" s="6" t="str">
        <f>[1]Latvia!$C$12</f>
        <v>bior@bior.lv</v>
      </c>
    </row>
    <row r="28" spans="1:7" ht="29.5" thickBot="1" x14ac:dyDescent="0.4">
      <c r="A28" s="9" t="str">
        <f>[1]Lithuania!$A$1</f>
        <v>Lithuania (I)</v>
      </c>
      <c r="B28" s="10" t="str">
        <f>[1]Lithuania!$C$3</f>
        <v>National Food and Veterinary Risk Assessment Institute</v>
      </c>
      <c r="C28" s="10" t="str">
        <f>[1]Lithuania!$C$5</f>
        <v>A1, A2, A3, A4, A5, A6</v>
      </c>
      <c r="D28" s="10" t="str">
        <f>[1]Lithuania!$C$6</f>
        <v>B1, B2a, B2b, B2c, B2d, B2e, B2f, B3a, B3b, B3c, B3d, B3e, B3f</v>
      </c>
      <c r="E28" s="10" t="str">
        <f>[1]Lithuania!$C$8</f>
        <v>08411 Vilnius</v>
      </c>
      <c r="F28" s="6" t="str">
        <f>[1]Lithuania!$C$12</f>
        <v>info@nmvrvi.lt</v>
      </c>
    </row>
    <row r="29" spans="1:7" ht="83.5" customHeight="1" thickBot="1" x14ac:dyDescent="0.4">
      <c r="A29" s="9" t="str">
        <f>[1]Luxemburg!$A$1</f>
        <v>Luxemburg (I)</v>
      </c>
      <c r="B29" s="10" t="str">
        <f>[1]Luxemburg!$C$3</f>
        <v>CONVENTION D’ASSOCIATION POUR LA FORMATION D’UN GROUPEMENT 
D’OPERATEURS ECONOMIQUES ILVO-CER</v>
      </c>
      <c r="C29" s="5"/>
      <c r="D29" s="5"/>
      <c r="E29" s="10" t="str">
        <f>[1]Luxemburg!$C$8</f>
        <v>contact details: see Belgium</v>
      </c>
      <c r="F29" s="6"/>
    </row>
    <row r="30" spans="1:7" s="14" customFormat="1" ht="80" customHeight="1" thickBot="1" x14ac:dyDescent="0.4">
      <c r="A30" s="9" t="str">
        <f>[1]Malta!$A$1</f>
        <v>Malta (I)</v>
      </c>
      <c r="B30" s="10" t="str">
        <f>[1]Malta!$C$3</f>
        <v>National Veterinary Laboratory</v>
      </c>
      <c r="C30" s="5" t="str">
        <f>[1]Malta!$C$5</f>
        <v>A1, A2, A3, A4, A5, A6</v>
      </c>
      <c r="D30" s="5" t="str">
        <f>[1]Malta!$C$6</f>
        <v xml:space="preserve">B1, B2a, B2b, B2c, B2d, B2e, B2f, B3a, B3b, B3c, B3d, B3e, B3f 
(all groups -some b1 performed in Malta,  others are subcontracted) </v>
      </c>
      <c r="E30" s="10" t="str">
        <f>[1]Malta!$C$8</f>
        <v>Marsa MRS1123</v>
      </c>
      <c r="F30" s="6"/>
      <c r="G30" s="2"/>
    </row>
    <row r="31" spans="1:7" ht="29.5" thickBot="1" x14ac:dyDescent="0.4">
      <c r="A31" s="9" t="str">
        <f>[1]Poland!$A$1</f>
        <v>Poland (I)</v>
      </c>
      <c r="B31" s="10" t="str">
        <f>[1]Poland!$C$3</f>
        <v>National Veterinary Research Institute</v>
      </c>
      <c r="C31" s="5" t="str">
        <f>[1]Poland!$C$5</f>
        <v>A1, A2, A3</v>
      </c>
      <c r="D31" s="5" t="str">
        <f>[1]Poland!$C$6</f>
        <v>B1, B2</v>
      </c>
      <c r="E31" s="10" t="str">
        <f>[1]Poland!$C$8</f>
        <v>24-100 Puławy</v>
      </c>
      <c r="F31" s="6" t="str">
        <f>[1]Poland!$C$12</f>
        <v>sekretariat@piwet.pulawy.pl</v>
      </c>
    </row>
    <row r="32" spans="1:7" s="14" customFormat="1" ht="43.5" x14ac:dyDescent="0.35">
      <c r="A32" s="9" t="str">
        <f>[1]Portugal!$A$1</f>
        <v>Portugal (I)</v>
      </c>
      <c r="B32" s="10" t="str">
        <f>[1]Portugal!$C$3</f>
        <v>Instituto Nacional de Investigação Agrária e Veterinária, I.P. (INIAV)</v>
      </c>
      <c r="C32" s="5" t="str">
        <f>[1]Portugal!$C$5</f>
        <v>A1a, A1b, A1c, A1d, A1e, A2b</v>
      </c>
      <c r="D32" s="5" t="str">
        <f>[1]Portugal!$C$6</f>
        <v>B1b (anthelmintics and other antiparasitic agents), B1d (NSAIDs)</v>
      </c>
      <c r="E32" s="10" t="str">
        <f>[1]Portugal!$C$8</f>
        <v>2780-157 Oeiras</v>
      </c>
      <c r="F32" s="6">
        <f>[1]Portugal!$C$12</f>
        <v>0</v>
      </c>
      <c r="G32" s="2"/>
    </row>
    <row r="33" spans="1:7" s="14" customFormat="1" ht="58.5" thickBot="1" x14ac:dyDescent="0.4">
      <c r="A33" s="7" t="str">
        <f>[1]Portugal!$A$15</f>
        <v>Portugal (II)</v>
      </c>
      <c r="B33" s="8" t="str">
        <f>[1]Portugal!$C$17</f>
        <v>Instituto Nacional de Investigação Agrária e Veterinária, I.P. (INIAV)</v>
      </c>
      <c r="C33" s="11" t="str">
        <f>[1]Portugal!$C$19</f>
        <v>A2a, A2c, A2d (Dapsone, clorpromazine), A3b, A3c,  A3d ( Coccidiostats)</v>
      </c>
      <c r="D33" s="11" t="str">
        <f>[1]Portugal!$C$20</f>
        <v>B1a, B1b (Insecticides, fungicides), B1c, B1d (corticosteroids and glucocorticoids), B2</v>
      </c>
      <c r="E33" s="8" t="str">
        <f>[1]Portugal!$C$22</f>
        <v xml:space="preserve">4485-655 Vairão
Vila do Conde </v>
      </c>
      <c r="F33" s="6">
        <f>[1]Portugal!$C$26</f>
        <v>0</v>
      </c>
      <c r="G33" s="2"/>
    </row>
    <row r="34" spans="1:7" ht="29" x14ac:dyDescent="0.35">
      <c r="A34" s="9" t="str">
        <f>[1]Romania!$A$1</f>
        <v>Romania (I)</v>
      </c>
      <c r="B34" s="10" t="str">
        <f>[1]Romania!$C$3</f>
        <v>Institute for Hygiene and Veterinary Public Health Bucharest</v>
      </c>
      <c r="C34" s="5" t="str">
        <f>[1]Romania!$C$5</f>
        <v>A1a, A1d, A2b, A2c, A3a, A3c, A3f</v>
      </c>
      <c r="D34" s="5" t="str">
        <f>[1]Romania!$C$6</f>
        <v>B1a,B1b, B1d,B2</v>
      </c>
      <c r="E34" s="10" t="str">
        <f>[1]Romania!$C$8</f>
        <v>041293 Bucuresti</v>
      </c>
      <c r="F34" s="6" t="str">
        <f>[1]Romania!$C$12</f>
        <v>iispv@iispv.ro</v>
      </c>
    </row>
    <row r="35" spans="1:7" ht="29" x14ac:dyDescent="0.35">
      <c r="A35" s="7" t="str">
        <f>[1]Romania!$A$15</f>
        <v>Romania (II)</v>
      </c>
      <c r="B35" s="8" t="str">
        <f>[1]Romania!$C$17</f>
        <v>Sanitary Veterinary Food Safety county Directorate</v>
      </c>
      <c r="C35" s="8" t="str">
        <f>[1]Romania!$C$19</f>
        <v xml:space="preserve">A1b, A1e, A2d (chlorpromazine only) , A3f (sedatives) </v>
      </c>
      <c r="D35" s="8" t="str">
        <f>[1]Romania!$C$20</f>
        <v>B1c</v>
      </c>
      <c r="E35" s="8" t="str">
        <f>[1]Romania!$C$22</f>
        <v>300585 Timisoara</v>
      </c>
      <c r="F35" s="6" t="str">
        <f>[1]Romania!$C$26</f>
        <v>laborator-timis@ansvsa.ro</v>
      </c>
    </row>
    <row r="36" spans="1:7" ht="29.5" thickBot="1" x14ac:dyDescent="0.4">
      <c r="A36" s="7" t="str">
        <f>[1]Romania!$A$29</f>
        <v>Romania (III)</v>
      </c>
      <c r="B36" s="8" t="str">
        <f>[1]Romania!$C$31</f>
        <v>Sanitary Veterinary Food Safety County Directorate</v>
      </c>
      <c r="C36" s="5" t="str">
        <f>[1]Romania!C33</f>
        <v>A1c, A2a</v>
      </c>
      <c r="D36" s="5">
        <f>[1]Romania!C34</f>
        <v>0</v>
      </c>
      <c r="E36" s="8" t="str">
        <f>[1]Romania!$C$36</f>
        <v>900111 Constanta</v>
      </c>
      <c r="F36" s="6" t="str">
        <f>[1]Romania!$C$40</f>
        <v>office-constanta@ansvsa.ro</v>
      </c>
    </row>
    <row r="37" spans="1:7" ht="43.5" x14ac:dyDescent="0.35">
      <c r="A37" s="9" t="str">
        <f>[1]Slovenia!$A$1</f>
        <v>Slovenia (I)</v>
      </c>
      <c r="B37" s="10" t="str">
        <f>[1]Slovenia!$C$3</f>
        <v>Veterinary Faculty University of Ljubljana(UL VF)
National Veterinary Institute (NVI)</v>
      </c>
      <c r="C37" s="5" t="str">
        <f>[1]Slovenia!$C$5</f>
        <v>A1a, A1c, A1d, A1e, A2a, A2b, A2c, A2d, A3c, A3d (some substances), A3f</v>
      </c>
      <c r="D37" s="5" t="str">
        <f>[1]Slovenia!$C$6</f>
        <v>B1a, B1b (avermectins), B1c, B1d, B1e (NaCl), B2</v>
      </c>
      <c r="E37" s="10" t="str">
        <f>[1]Slovenia!$C$8</f>
        <v>1000 Ljubljana</v>
      </c>
      <c r="F37" s="6" t="str">
        <f>[1]Slovenia!$C$12</f>
        <v xml:space="preserve">evh@vf.uni-lj.si </v>
      </c>
    </row>
    <row r="38" spans="1:7" ht="58.5" thickBot="1" x14ac:dyDescent="0.4">
      <c r="A38" s="7" t="str">
        <f>[1]Slovenia!$A$15</f>
        <v>Slovenia (II)</v>
      </c>
      <c r="B38" s="8" t="str">
        <f>[1]Slovenia!$C$17</f>
        <v xml:space="preserve"> National Laboratory of Health, Environment and Food (NLZOH)</v>
      </c>
      <c r="C38" s="11" t="str">
        <f>[1]Slovenia!$C$19</f>
        <v>A1b</v>
      </c>
      <c r="D38" s="11" t="str">
        <f>[1]Slovenia!$C$20</f>
        <v>B1b (benzimidazoles, insecticides, fungicides, other antiparasitic agents), B1e (chloroform in urine)</v>
      </c>
      <c r="E38" s="8" t="str">
        <f>[1]Slovenia!$C$22</f>
        <v>2000 Maribor</v>
      </c>
      <c r="F38" s="6" t="str">
        <f>[1]Slovenia!$C$26</f>
        <v>info@nlzoh.si (not for mailing list)</v>
      </c>
    </row>
    <row r="39" spans="1:7" ht="43.5" x14ac:dyDescent="0.35">
      <c r="A39" s="9" t="str">
        <f>[1]Slovakia!$A$1</f>
        <v>Slovakia (I)</v>
      </c>
      <c r="B39" s="10" t="str">
        <f>[1]Slovakia!$C$3</f>
        <v>State Veterinary and Food Institute  (SVFI) 
Veterinary and Food Institute in Bratislava (VFI-BA)</v>
      </c>
      <c r="C39" s="5" t="str">
        <f>[1]Slovakia!$C$5</f>
        <v>A1a, A1c, A1d, A1e, A2c , A3f</v>
      </c>
      <c r="D39" s="5" t="str">
        <f>[1]Slovakia!$C$6</f>
        <v xml:space="preserve">B1d </v>
      </c>
      <c r="E39" s="10" t="str">
        <f>[1]Slovakia!$C$8</f>
        <v>Bratislava 842 52</v>
      </c>
      <c r="F39" s="6" t="str">
        <f>[1]Slovakia!$C$12</f>
        <v>sekretariat@svuba.sk</v>
      </c>
    </row>
    <row r="40" spans="1:7" ht="44" thickBot="1" x14ac:dyDescent="0.4">
      <c r="A40" s="7" t="str">
        <f>[1]Slovakia!$A$15</f>
        <v>Slovakia (II)</v>
      </c>
      <c r="B40" s="8" t="str">
        <f>[1]Slovakia!$C$17</f>
        <v>State Veterinary and Food Institute  (SVFI) 
Veterinary and Food Institute in Košice (VFI-KE)</v>
      </c>
      <c r="C40" s="8" t="str">
        <f>[1]Slovakia!$C$19</f>
        <v>A1b (antithyroid agents), A3d</v>
      </c>
      <c r="D40" s="8" t="str">
        <f>[1]Slovakia!$C$20</f>
        <v>B1b (anthelmintics), B1c (sedatives), B2 (anticoccidials)</v>
      </c>
      <c r="E40" s="8" t="str">
        <f>[1]Slovakia!$C$22</f>
        <v>Košice 043 65</v>
      </c>
      <c r="F40" s="6" t="str">
        <f>[1]Slovakia!$C$26</f>
        <v>sekretariatke@svpu.sk</v>
      </c>
    </row>
    <row r="41" spans="1:7" ht="58" x14ac:dyDescent="0.35">
      <c r="A41" s="9" t="str">
        <f>[1]Spain!$A$1</f>
        <v>Spain (I)</v>
      </c>
      <c r="B41" s="10" t="str">
        <f>[1]Spain!$C$3</f>
        <v>National Food Center - Spanish Agency for Food Safety and Nutrition (CNA-AESAN)</v>
      </c>
      <c r="C41" s="5" t="str">
        <f>[1]Spain!$C$5</f>
        <v>A1a, A1c, A1d, A1e, A2a, A2b, A2d ( dapsone), A3a, A3b  (except substances with antihelmintic and antiparasitic activity), A3c, A3e</v>
      </c>
      <c r="D41" s="5" t="str">
        <f>[1]Spain!$C$6</f>
        <v>B1a, B1b (insecticides y fungicides), B1d (corticosteroids)</v>
      </c>
      <c r="E41" s="10" t="str">
        <f>[1]Spain!$C$8</f>
        <v>28220 Majadahonda (Madrid)</v>
      </c>
      <c r="F41" s="6" t="str">
        <f>[1]Spain!$C$12</f>
        <v>zoosanitarios-cna@aesan.gob.es</v>
      </c>
    </row>
    <row r="42" spans="1:7" ht="73" thickBot="1" x14ac:dyDescent="0.4">
      <c r="A42" s="7" t="str">
        <f>[1]Spain!$A$15</f>
        <v>Spain (II)</v>
      </c>
      <c r="B42" s="8" t="str">
        <f>[1]Spain!$C$17</f>
        <v>Central Animal Health Laboratory (LCSA)
-Ministry of Agriculture, Fisheries and Food-</v>
      </c>
      <c r="C42" s="11" t="str">
        <f>[1]Spain!$C$19</f>
        <v>A1b, A2c, A2d (only clorpromazine)
A3b (only substances with antihelmintic and antiparasitic activity)
A3d, A3f, A3g</v>
      </c>
      <c r="D42" s="11" t="str">
        <f>[1]Spain!$C$20</f>
        <v>B1b (only substances with antihelmintic and antiparasitic activity)
B1c, B1d (only NSAID's)
B2</v>
      </c>
      <c r="E42" s="8" t="str">
        <f>[1]Spain!$C$22</f>
        <v>18320 Santa Fe (Granada)</v>
      </c>
      <c r="F42" s="6" t="str">
        <f>[1]Spain!$C$26</f>
        <v>clvgr@mapa.es</v>
      </c>
    </row>
    <row r="43" spans="1:7" ht="15" thickBot="1" x14ac:dyDescent="0.4">
      <c r="A43" s="9" t="str">
        <f>[1]Sweden!$A$1</f>
        <v>Sweden (I)</v>
      </c>
      <c r="B43" s="10" t="str">
        <f>[1]Sweden!$C$3</f>
        <v>Swedish Food Agency</v>
      </c>
      <c r="C43" s="5" t="str">
        <f>[1]Sweden!$C$5</f>
        <v>A1, A2, A3a, A3bf, A3c, A3d</v>
      </c>
      <c r="D43" s="5" t="str">
        <f>[1]Sweden!$C$6</f>
        <v>B1, B2</v>
      </c>
      <c r="E43" s="10" t="str">
        <f>[1]Sweden!$C$8</f>
        <v>751 26 Uppsala</v>
      </c>
      <c r="F43" s="6" t="str">
        <f>[1]Sweden!$C$12</f>
        <v xml:space="preserve">livsmedelsverket@slv.se </v>
      </c>
    </row>
    <row r="44" spans="1:7" ht="29" x14ac:dyDescent="0.35">
      <c r="A44" s="9" t="str">
        <f>'[1]The Netherlands'!$A$1</f>
        <v>The Netherlands (I)</v>
      </c>
      <c r="B44" s="10" t="str">
        <f>'[1]The Netherlands'!$C$3</f>
        <v>Wageningen Food Safety Research (WFSR)</v>
      </c>
      <c r="C44" s="5" t="str">
        <f>'[1]The Netherlands'!$C$5</f>
        <v>Group A1 (a up to e); A2 (a up to d) and A3 (a up to g)</v>
      </c>
      <c r="D44" s="5" t="str">
        <f>'[1]The Netherlands'!$C$6</f>
        <v>Group B1 (a up to e) and group B2</v>
      </c>
      <c r="E44" s="10" t="str">
        <f>'[1]The Netherlands'!$C$8</f>
        <v>Wageningen 6708WB</v>
      </c>
      <c r="F44" s="6" t="str">
        <f>'[1]The Netherlands'!$C$12</f>
        <v>Nrl.veterinarydrugs.wfsr@wur.nl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Sterk, Saskia</dc:creator>
  <cp:lastModifiedBy>Sterk, Saskia</cp:lastModifiedBy>
  <dcterms:created xsi:type="dcterms:W3CDTF">2026-01-13T14:02:42Z</dcterms:created>
  <dcterms:modified xsi:type="dcterms:W3CDTF">2026-01-13T15:38:22Z</dcterms:modified>
</cp:coreProperties>
</file>